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<sst xmlns="http://schemas.openxmlformats.org/spreadsheetml/2006/main" count="35" uniqueCount="33">
  <si>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ИЗПЪЛНЕНИЕ</t>
  </si>
  <si>
    <t>ДД</t>
  </si>
  <si>
    <t>ДДДМП</t>
  </si>
  <si>
    <t>МД</t>
  </si>
  <si>
    <t>ВСИЧКО</t>
  </si>
  <si>
    <t>ПРИЛОЖЕНИЕ № 5</t>
  </si>
  <si>
    <t>№ 
по</t>
  </si>
  <si>
    <t>НАИМЕНОВАНИЕ НА ФУНКЦИЯТА</t>
  </si>
  <si>
    <t>ПЪРВОНАЧАЛЕН
БЮДЖЕТ</t>
  </si>
  <si>
    <t>АКТУАЛИЗИРАН 
БЮДЖЕТ</t>
  </si>
  <si>
    <t>%</t>
  </si>
  <si>
    <t>ред</t>
  </si>
  <si>
    <t>К.6/К.3</t>
  </si>
  <si>
    <t>К.6/К.4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</si>
  <si>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</si>
  <si>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</si>
  <si>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</si>
  <si>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</si>
  <si>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СОЦИАЛНО ОСИГУРЯВАНЕ, </t>
  </si>
  <si>
    <t xml:space="preserve">ЖИЛ. СТРОИТЕЛСТВО, БКС И ООС
</t>
  </si>
  <si>
    <t>ПОЧ.ДЕЛО, КУЛТУРА И РЕЛИГ.ДЕЙН.</t>
  </si>
  <si>
    <t>ИКОНОМИЧЕСКИ ДЕЙНОСТИ И УСЛУГИ</t>
  </si>
  <si>
    <t>РАЗХОДИ НЕКЛАСИФ.В ДР.ФУНКЦИИ</t>
  </si>
  <si>
    <t>ВСИЧКО РАЗХОДИ</t>
  </si>
  <si>
    <t>ДИРЕКТОР ДИРЕКЦИЯ "МДТБФ":……………………</t>
  </si>
  <si>
    <t>КМЕТ:………………………………</t>
  </si>
  <si>
    <r>
      <t xml:space="preserve"> </t>
    </r>
    <r>
      <rPr>
        <b/>
        <sz val="12"/>
        <rFont val="Arial"/>
        <family val="2"/>
      </rPr>
      <t>ИЗПЪЛНЕНИЕ НА РАЗХОДИТЕ ПО ФУНКЦИИ ПО БЮДЖЕТ 2015 ГОДИНА</t>
    </r>
  </si>
  <si>
    <t xml:space="preserve"> И БЮДЖЕТ 2016 ГОДИНА</t>
  </si>
  <si>
    <t xml:space="preserve">                                                             /Д. Мирчева/</t>
  </si>
  <si>
    <t xml:space="preserve">               /инж. М. Семов/</t>
  </si>
  <si>
    <t>2015 Г.</t>
  </si>
  <si>
    <t>КЪМ 31.12.2015 Г.</t>
  </si>
  <si>
    <t>ПРОЕКТ 2016 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</si>
</sst>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#,##0.0"/>
    <numFmt numFmtId="166" formatCode="0.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3.8515625" style="0" customWidth="1"/>
    <col min="2" max="2" width="37.140625" style="0" customWidth="1"/>
    <col min="3" max="3" width="16.8515625" style="0" customWidth="1"/>
    <col min="4" max="4" width="17.140625" style="0" customWidth="1"/>
    <col min="5" max="5" width="16.57421875" style="0" customWidth="1"/>
    <col min="6" max="6" width="9.7109375" style="0" customWidth="1"/>
    <col min="7" max="7" width="9.28125" style="0" customWidth="1"/>
    <col min="9" max="9" width="9.8515625" style="0" customWidth="1"/>
    <col min="11" max="11" width="8.57421875" style="0" customWidth="1"/>
  </cols>
  <sheetData>
    <row r="1" spans="7:9" ht="14.25">
      <c r="G1" s="1"/>
      <c r="H1" s="1"/>
      <c r="I1" s="1" t="s">
        <v>5</v>
      </c>
    </row>
    <row r="3" spans="1:21" s="2" customFormat="1" ht="15.7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15.7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2" customFormat="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2" customFormat="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1" s="12" customFormat="1" ht="25.5">
      <c r="A7" s="14" t="s">
        <v>6</v>
      </c>
      <c r="B7" s="15" t="s">
        <v>7</v>
      </c>
      <c r="C7" s="16" t="s">
        <v>8</v>
      </c>
      <c r="D7" s="16" t="s">
        <v>9</v>
      </c>
      <c r="E7" s="17" t="s">
        <v>0</v>
      </c>
      <c r="F7" s="34" t="s">
        <v>32</v>
      </c>
      <c r="G7" s="35"/>
      <c r="H7" s="35"/>
      <c r="I7" s="36"/>
      <c r="J7" s="17" t="s">
        <v>10</v>
      </c>
      <c r="K7" s="17" t="s">
        <v>10</v>
      </c>
    </row>
    <row r="8" spans="1:11" s="12" customFormat="1" ht="12.75">
      <c r="A8" s="18" t="s">
        <v>11</v>
      </c>
      <c r="B8" s="18"/>
      <c r="C8" s="19" t="s">
        <v>30</v>
      </c>
      <c r="D8" s="19" t="s">
        <v>31</v>
      </c>
      <c r="E8" s="19" t="s">
        <v>31</v>
      </c>
      <c r="F8" s="19" t="s">
        <v>4</v>
      </c>
      <c r="G8" s="19" t="s">
        <v>1</v>
      </c>
      <c r="H8" s="19" t="s">
        <v>2</v>
      </c>
      <c r="I8" s="19" t="s">
        <v>3</v>
      </c>
      <c r="J8" s="19" t="s">
        <v>12</v>
      </c>
      <c r="K8" s="19" t="s">
        <v>13</v>
      </c>
    </row>
    <row r="9" spans="1:11" s="13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s="12" customFormat="1" ht="12.75">
      <c r="A10" s="6">
        <v>1</v>
      </c>
      <c r="B10" s="6" t="s">
        <v>14</v>
      </c>
      <c r="C10" s="6">
        <v>860843</v>
      </c>
      <c r="D10" s="6">
        <v>998279</v>
      </c>
      <c r="E10" s="6">
        <v>946803</v>
      </c>
      <c r="F10" s="6">
        <f>G10+H10+I10</f>
        <v>907653</v>
      </c>
      <c r="G10" s="6">
        <v>412326</v>
      </c>
      <c r="H10" s="6"/>
      <c r="I10" s="6">
        <v>495327</v>
      </c>
      <c r="J10" s="9">
        <f>F10/C10*100</f>
        <v>105.43769305204319</v>
      </c>
      <c r="K10" s="9">
        <f>F10/D10*100</f>
        <v>90.92177637714506</v>
      </c>
    </row>
    <row r="11" spans="1:11" s="12" customFormat="1" ht="12.75">
      <c r="A11" s="6">
        <v>2</v>
      </c>
      <c r="B11" s="6" t="s">
        <v>15</v>
      </c>
      <c r="C11" s="6">
        <v>94677</v>
      </c>
      <c r="D11" s="6">
        <v>105314</v>
      </c>
      <c r="E11" s="6">
        <v>71517</v>
      </c>
      <c r="F11" s="6">
        <f aca="true" t="shared" si="0" ref="F11:F18">G11+H11+I11</f>
        <v>133547</v>
      </c>
      <c r="G11" s="6">
        <v>133547</v>
      </c>
      <c r="H11" s="6"/>
      <c r="I11" s="6"/>
      <c r="J11" s="9">
        <f aca="true" t="shared" si="1" ref="J11:J19">F11/C11*100</f>
        <v>141.05537775806164</v>
      </c>
      <c r="K11" s="9">
        <f aca="true" t="shared" si="2" ref="K11:K19">F11/D11*100</f>
        <v>126.8084015420552</v>
      </c>
    </row>
    <row r="12" spans="1:11" s="12" customFormat="1" ht="12.75">
      <c r="A12" s="6">
        <v>3</v>
      </c>
      <c r="B12" s="6" t="s">
        <v>16</v>
      </c>
      <c r="C12" s="6">
        <v>1839069</v>
      </c>
      <c r="D12" s="6">
        <v>1905512</v>
      </c>
      <c r="E12" s="6">
        <v>1851680</v>
      </c>
      <c r="F12" s="6">
        <f t="shared" si="0"/>
        <v>1833619</v>
      </c>
      <c r="G12" s="6">
        <v>1704452</v>
      </c>
      <c r="H12" s="6">
        <v>5167</v>
      </c>
      <c r="I12" s="6">
        <v>124000</v>
      </c>
      <c r="J12" s="9">
        <f t="shared" si="1"/>
        <v>99.7036544033965</v>
      </c>
      <c r="K12" s="9">
        <f t="shared" si="2"/>
        <v>96.22710326673356</v>
      </c>
    </row>
    <row r="13" spans="1:11" s="12" customFormat="1" ht="12.75">
      <c r="A13" s="6">
        <v>4</v>
      </c>
      <c r="B13" s="6" t="s">
        <v>17</v>
      </c>
      <c r="C13" s="6">
        <v>307745</v>
      </c>
      <c r="D13" s="6">
        <v>292665</v>
      </c>
      <c r="E13" s="6">
        <v>256998</v>
      </c>
      <c r="F13" s="15">
        <f t="shared" si="0"/>
        <v>331059</v>
      </c>
      <c r="G13" s="15">
        <v>246579</v>
      </c>
      <c r="H13" s="15"/>
      <c r="I13" s="15">
        <v>84480</v>
      </c>
      <c r="J13" s="20">
        <f t="shared" si="1"/>
        <v>107.57575265235828</v>
      </c>
      <c r="K13" s="20">
        <f t="shared" si="2"/>
        <v>113.11875352365333</v>
      </c>
    </row>
    <row r="14" spans="1:11" s="12" customFormat="1" ht="12.75">
      <c r="A14" s="15">
        <v>5</v>
      </c>
      <c r="B14" s="15" t="s">
        <v>18</v>
      </c>
      <c r="C14" s="15">
        <v>2133551</v>
      </c>
      <c r="D14" s="15">
        <v>2215385</v>
      </c>
      <c r="E14" s="21">
        <v>2150547</v>
      </c>
      <c r="F14" s="6">
        <f t="shared" si="0"/>
        <v>2101156</v>
      </c>
      <c r="G14" s="22">
        <v>1991101</v>
      </c>
      <c r="H14" s="21">
        <v>1500</v>
      </c>
      <c r="I14" s="21">
        <v>108555</v>
      </c>
      <c r="J14" s="20">
        <f t="shared" si="1"/>
        <v>98.48163929524065</v>
      </c>
      <c r="K14" s="23">
        <f t="shared" si="2"/>
        <v>94.84383075627937</v>
      </c>
    </row>
    <row r="15" spans="1:11" s="12" customFormat="1" ht="25.5">
      <c r="A15" s="24">
        <v>6</v>
      </c>
      <c r="B15" s="25" t="s">
        <v>19</v>
      </c>
      <c r="C15" s="6">
        <v>1120786</v>
      </c>
      <c r="D15" s="7">
        <v>1022836</v>
      </c>
      <c r="E15" s="21">
        <v>797557</v>
      </c>
      <c r="F15" s="6">
        <f t="shared" si="0"/>
        <v>1536399</v>
      </c>
      <c r="G15" s="26"/>
      <c r="H15" s="7"/>
      <c r="I15" s="26">
        <v>1536399</v>
      </c>
      <c r="J15" s="9">
        <f t="shared" si="1"/>
        <v>137.0822797572418</v>
      </c>
      <c r="K15" s="9">
        <f t="shared" si="2"/>
        <v>150.20971103871977</v>
      </c>
    </row>
    <row r="16" spans="1:11" s="12" customFormat="1" ht="12.75">
      <c r="A16" s="6">
        <v>7</v>
      </c>
      <c r="B16" s="6" t="s">
        <v>20</v>
      </c>
      <c r="C16" s="6">
        <v>503579</v>
      </c>
      <c r="D16" s="6">
        <v>604238</v>
      </c>
      <c r="E16" s="6">
        <v>566236</v>
      </c>
      <c r="F16" s="6">
        <f t="shared" si="0"/>
        <v>639522</v>
      </c>
      <c r="G16" s="6">
        <v>342411</v>
      </c>
      <c r="H16" s="6">
        <v>22398</v>
      </c>
      <c r="I16" s="6">
        <v>274713</v>
      </c>
      <c r="J16" s="27">
        <f t="shared" si="1"/>
        <v>126.99536716185544</v>
      </c>
      <c r="K16" s="27">
        <f t="shared" si="2"/>
        <v>105.83942089044382</v>
      </c>
    </row>
    <row r="17" spans="1:11" s="12" customFormat="1" ht="12.75">
      <c r="A17" s="6">
        <v>8</v>
      </c>
      <c r="B17" s="6" t="s">
        <v>21</v>
      </c>
      <c r="C17" s="6">
        <v>496391</v>
      </c>
      <c r="D17" s="6">
        <v>499181</v>
      </c>
      <c r="E17" s="6">
        <v>466029</v>
      </c>
      <c r="F17" s="6">
        <f t="shared" si="0"/>
        <v>210440</v>
      </c>
      <c r="G17" s="6"/>
      <c r="H17" s="6"/>
      <c r="I17" s="6">
        <v>210440</v>
      </c>
      <c r="J17" s="9">
        <f t="shared" si="1"/>
        <v>42.39399989121479</v>
      </c>
      <c r="K17" s="9">
        <f t="shared" si="2"/>
        <v>42.15705325322879</v>
      </c>
    </row>
    <row r="18" spans="1:11" s="12" customFormat="1" ht="12.75">
      <c r="A18" s="6">
        <v>9</v>
      </c>
      <c r="B18" s="6" t="s">
        <v>22</v>
      </c>
      <c r="C18" s="6">
        <v>10000</v>
      </c>
      <c r="D18" s="6">
        <v>2326</v>
      </c>
      <c r="E18" s="6"/>
      <c r="F18" s="6">
        <f t="shared" si="0"/>
        <v>0</v>
      </c>
      <c r="G18" s="6"/>
      <c r="H18" s="6"/>
      <c r="I18" s="6"/>
      <c r="J18" s="9">
        <f t="shared" si="1"/>
        <v>0</v>
      </c>
      <c r="K18" s="9">
        <f t="shared" si="2"/>
        <v>0</v>
      </c>
    </row>
    <row r="19" spans="1:11" s="5" customFormat="1" ht="12.75">
      <c r="A19" s="3"/>
      <c r="B19" s="3" t="s">
        <v>23</v>
      </c>
      <c r="C19" s="3">
        <f aca="true" t="shared" si="3" ref="C19:I19">SUM(C10:C18)</f>
        <v>7366641</v>
      </c>
      <c r="D19" s="3">
        <f t="shared" si="3"/>
        <v>7645736</v>
      </c>
      <c r="E19" s="3">
        <f t="shared" si="3"/>
        <v>7107367</v>
      </c>
      <c r="F19" s="3">
        <f t="shared" si="3"/>
        <v>7693395</v>
      </c>
      <c r="G19" s="3">
        <f t="shared" si="3"/>
        <v>4830416</v>
      </c>
      <c r="H19" s="3">
        <f t="shared" si="3"/>
        <v>29065</v>
      </c>
      <c r="I19" s="3">
        <f t="shared" si="3"/>
        <v>2833914</v>
      </c>
      <c r="J19" s="4">
        <f t="shared" si="1"/>
        <v>104.43559011495198</v>
      </c>
      <c r="K19" s="4">
        <f t="shared" si="2"/>
        <v>100.62334090530985</v>
      </c>
    </row>
    <row r="20" spans="1:11" s="12" customFormat="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9"/>
    </row>
    <row r="21" spans="1:11" ht="14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4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7" spans="1:5" ht="14.25">
      <c r="A27" t="s">
        <v>24</v>
      </c>
      <c r="E27" t="s">
        <v>25</v>
      </c>
    </row>
    <row r="28" spans="1:5" ht="14.25">
      <c r="A28" t="s">
        <v>28</v>
      </c>
      <c r="E28" t="s">
        <v>29</v>
      </c>
    </row>
  </sheetData>
  <sheetProtection/>
  <mergeCells count="3">
    <mergeCell ref="A3:K3"/>
    <mergeCell ref="A4:K4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2016-02-04T12:25:38Z</dcterms:modified>
  <cp:category/>
  <cp:version/>
  <cp:contentType/>
  <cp:contentStatus/>
</cp:coreProperties>
</file>